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79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<sst xmlns="http://schemas.openxmlformats.org/spreadsheetml/2006/main" count="158" uniqueCount="86">
  <si>
    <t>№ п.п.</t>
  </si>
  <si>
    <t>Наименование учреждения</t>
  </si>
  <si>
    <t>Реквизитыт договора</t>
  </si>
  <si>
    <t>Предмет договора</t>
  </si>
  <si>
    <t>Сумма договора (руб)</t>
  </si>
  <si>
    <t>Контрагент</t>
  </si>
  <si>
    <t>Примечание</t>
  </si>
  <si>
    <t>МОУ Гимназия №1</t>
  </si>
  <si>
    <t>Федеральный бюджет</t>
  </si>
  <si>
    <t>Областной бюджет</t>
  </si>
  <si>
    <t>Местный бюджет</t>
  </si>
  <si>
    <t>№ 105 от 02.10.2015 г.</t>
  </si>
  <si>
    <t>Поставка рабочих столов для инвалидов, регулируемых по высоте</t>
  </si>
  <si>
    <t>Приобретение гусеничного подъемника</t>
  </si>
  <si>
    <t>ООО "Учебная мебель"</t>
  </si>
  <si>
    <t>ООО "НТЦ"Югпрофэнерго"</t>
  </si>
  <si>
    <t>№ 210 от 02.10.2015 г.</t>
  </si>
  <si>
    <t>№1/4 от 08.09.2015 г.</t>
  </si>
  <si>
    <t>№1/5 от 08.09.2015  г.</t>
  </si>
  <si>
    <t>№ 1/6 от 08.09.2015 г.</t>
  </si>
  <si>
    <t xml:space="preserve"> №1/7 от 11.11.2015 г.</t>
  </si>
  <si>
    <t>№1/3 от 08.09.2015 г.</t>
  </si>
  <si>
    <t>Выполнение ремонтных работ- 1 этап</t>
  </si>
  <si>
    <t>Выполнение ремонтных работ- 2 этап</t>
  </si>
  <si>
    <t>Выполнение ремонтных работ- 3 этап</t>
  </si>
  <si>
    <t>Выполнение ремонтных работ- 4 этап</t>
  </si>
  <si>
    <t>Выполнение ремонтных работ- 5 этап</t>
  </si>
  <si>
    <t>Разработка рабочей документации</t>
  </si>
  <si>
    <t xml:space="preserve"> </t>
  </si>
  <si>
    <t>№ 01/08-15 от 08.09.2015 г.</t>
  </si>
  <si>
    <t>Итого:</t>
  </si>
  <si>
    <t>ООО "ОкнаСтрой"</t>
  </si>
  <si>
    <t>ООО "Фаворит"</t>
  </si>
  <si>
    <t>ООО "МОДУЛЬ"</t>
  </si>
  <si>
    <t>МОУ СШ №7</t>
  </si>
  <si>
    <t>ООО "НС-СТРОЙ"</t>
  </si>
  <si>
    <t>№7/С от 28.09.2015 г.</t>
  </si>
  <si>
    <t>№7/ПО от 21.09.2015 г.</t>
  </si>
  <si>
    <t>№7/6 от 07.09.2015 г.</t>
  </si>
  <si>
    <t>№7/7 от 07.09.2015 г.</t>
  </si>
  <si>
    <t>№7/8 от 07.09.2015 г.</t>
  </si>
  <si>
    <t>№7/9 от 09.11.2015 г.</t>
  </si>
  <si>
    <t>№ 02/08-15 от 08.09.2015 г.</t>
  </si>
  <si>
    <t>МОУ СШ №19</t>
  </si>
  <si>
    <t>№19/С от 28.09.2015 г.</t>
  </si>
  <si>
    <t>№19/ПО от 21.09.2015 г.</t>
  </si>
  <si>
    <t>№ 03/08-15 от 08.09.2015 г.</t>
  </si>
  <si>
    <t>№19/3 от 07.09.2015 г.</t>
  </si>
  <si>
    <t>№19/4 от 07.09.2015 г.</t>
  </si>
  <si>
    <t>№19/5 от 07.09.2015 г.</t>
  </si>
  <si>
    <t>№19/7 от 11.11.2015 г.</t>
  </si>
  <si>
    <t>ООО "ЛАВР"</t>
  </si>
  <si>
    <t>МОУ СШ № 81</t>
  </si>
  <si>
    <t>№ 04/08-15 от 08.09.2015 г.</t>
  </si>
  <si>
    <t>№81/С от 28.09.2015 г.</t>
  </si>
  <si>
    <t>№81/ПО от 21.09.2015 г.</t>
  </si>
  <si>
    <t>Выполнение ремонтных работ- 6 этап</t>
  </si>
  <si>
    <t>Реестр  договоров, заключенных в рамках исполнения   государственной программы Российской Федерации   «Доступная среда» на 2011-2015 годы" в 2015 году</t>
  </si>
  <si>
    <t>№ 81/3 от 07.09.2015 г.</t>
  </si>
  <si>
    <t>№ 81/4 от 07.09.2015 г.</t>
  </si>
  <si>
    <t>№ 81/5 от 07.09.2015 г.</t>
  </si>
  <si>
    <t>ООО "СМУ 10"</t>
  </si>
  <si>
    <t>№ 81/6 от 11.11.2015 г.</t>
  </si>
  <si>
    <t>№ 81/7 от 09.11.2015 г.</t>
  </si>
  <si>
    <t>№ 81/8 от 11.11.2015 г.</t>
  </si>
  <si>
    <t>МОУ СШ №6</t>
  </si>
  <si>
    <t>ООО "ИЦ"ТЕХСТРОЙАЛЬЯНС"</t>
  </si>
  <si>
    <t>№6/8 от 02.11.2015 г.</t>
  </si>
  <si>
    <t>№6/9 от 02.11.2015 г.</t>
  </si>
  <si>
    <t>МОУ СШ №44</t>
  </si>
  <si>
    <t>Выполнение ремонтных работ-7 этап</t>
  </si>
  <si>
    <t>Выполнение ремонтных работ-8 этап</t>
  </si>
  <si>
    <t>№44/3 от 16.10.2015 г.</t>
  </si>
  <si>
    <t xml:space="preserve">№ 44/2 от 12.10.2015 г. </t>
  </si>
  <si>
    <t>№44/5 от 28.10.2015 г.</t>
  </si>
  <si>
    <t>№44/4 от 28.10.2015 г.</t>
  </si>
  <si>
    <t>ООО "Империя"</t>
  </si>
  <si>
    <t>№44/6 от 11.11.2015 г.</t>
  </si>
  <si>
    <t>МОУ СШ № 84</t>
  </si>
  <si>
    <t>№84/12 от 12.10.2015 г.</t>
  </si>
  <si>
    <t>№84/13 от 12.10.2015 г.</t>
  </si>
  <si>
    <t>№84/14 от 12.10.2015 г.</t>
  </si>
  <si>
    <t>№84/15 от 29.10.2015 г.</t>
  </si>
  <si>
    <t>№84/16 от 02.11.2015 г.</t>
  </si>
  <si>
    <t>Всего:</t>
  </si>
  <si>
    <t>Директор МКУ Центр  Центрального района                                                                                И.А. Евдокимова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</si>
</sst>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/>
    </xf>
    <xf numFmtId="0" fontId="35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4" fontId="26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 wrapText="1"/>
    </xf>
    <xf numFmtId="4" fontId="26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6" fillId="0" borderId="0" xfId="0" applyFont="1" applyAlignment="1">
      <alignment horizontal="center" wrapText="1"/>
    </xf>
    <xf numFmtId="0" fontId="26" fillId="0" borderId="11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61"/>
  <sheetViews>
    <sheetView tabSelected="1" zoomScale="80" zoomScaleNormal="80" zoomScalePageLayoutView="0" workbookViewId="0" topLeftCell="A42">
      <selection activeCell="H69" sqref="H69"/>
    </sheetView>
  </sheetViews>
  <sheetFormatPr defaultColWidth="9.140625" defaultRowHeight="15"/>
  <cols>
    <col min="1" max="1" width="5.8515625" style="0" customWidth="1"/>
    <col min="2" max="2" width="20.8515625" style="0" customWidth="1"/>
    <col min="3" max="3" width="21.7109375" style="0" customWidth="1"/>
    <col min="4" max="4" width="25.00390625" style="0" customWidth="1"/>
    <col min="5" max="5" width="16.28125" style="0" customWidth="1"/>
    <col min="6" max="6" width="13.28125" style="0" customWidth="1"/>
    <col min="7" max="7" width="14.140625" style="0" customWidth="1"/>
    <col min="8" max="8" width="23.7109375" style="0" customWidth="1"/>
    <col min="9" max="9" width="19.00390625" style="0" customWidth="1"/>
  </cols>
  <sheetData>
    <row r="2" spans="1:9" ht="31.5" customHeight="1">
      <c r="A2" s="16" t="s">
        <v>57</v>
      </c>
      <c r="B2" s="16"/>
      <c r="C2" s="16"/>
      <c r="D2" s="16"/>
      <c r="E2" s="16"/>
      <c r="F2" s="16"/>
      <c r="G2" s="16"/>
      <c r="H2" s="16"/>
      <c r="I2" s="16"/>
    </row>
    <row r="4" spans="1:9" ht="28.5" customHeight="1">
      <c r="A4" s="20" t="s">
        <v>0</v>
      </c>
      <c r="B4" s="22" t="s">
        <v>1</v>
      </c>
      <c r="C4" s="20" t="s">
        <v>2</v>
      </c>
      <c r="D4" s="20" t="s">
        <v>3</v>
      </c>
      <c r="E4" s="17" t="s">
        <v>4</v>
      </c>
      <c r="F4" s="18"/>
      <c r="G4" s="19"/>
      <c r="H4" s="20" t="s">
        <v>5</v>
      </c>
      <c r="I4" s="20" t="s">
        <v>6</v>
      </c>
    </row>
    <row r="5" spans="1:9" ht="37.5" customHeight="1">
      <c r="A5" s="21"/>
      <c r="B5" s="23"/>
      <c r="C5" s="21"/>
      <c r="D5" s="21"/>
      <c r="E5" s="3" t="s">
        <v>8</v>
      </c>
      <c r="F5" s="3" t="s">
        <v>9</v>
      </c>
      <c r="G5" s="3" t="s">
        <v>10</v>
      </c>
      <c r="H5" s="21"/>
      <c r="I5" s="21"/>
    </row>
    <row r="6" spans="1:9" ht="45">
      <c r="A6" s="1">
        <v>1</v>
      </c>
      <c r="B6" s="24" t="s">
        <v>7</v>
      </c>
      <c r="C6" s="7" t="s">
        <v>11</v>
      </c>
      <c r="D6" s="4" t="s">
        <v>12</v>
      </c>
      <c r="E6" s="5">
        <v>36000</v>
      </c>
      <c r="F6" s="5"/>
      <c r="G6" s="5"/>
      <c r="H6" s="4" t="s">
        <v>14</v>
      </c>
      <c r="I6" s="1"/>
    </row>
    <row r="7" spans="1:9" ht="30">
      <c r="A7" s="1">
        <v>2</v>
      </c>
      <c r="B7" s="25"/>
      <c r="C7" s="7" t="s">
        <v>16</v>
      </c>
      <c r="D7" s="4" t="s">
        <v>13</v>
      </c>
      <c r="E7" s="5">
        <v>215000</v>
      </c>
      <c r="F7" s="5"/>
      <c r="G7" s="5"/>
      <c r="H7" s="4" t="s">
        <v>15</v>
      </c>
      <c r="I7" s="1"/>
    </row>
    <row r="8" spans="1:9" ht="30">
      <c r="A8" s="1">
        <v>3</v>
      </c>
      <c r="B8" s="25"/>
      <c r="C8" s="7" t="s">
        <v>21</v>
      </c>
      <c r="D8" s="4" t="s">
        <v>22</v>
      </c>
      <c r="E8" s="5"/>
      <c r="F8" s="5">
        <v>314890.97</v>
      </c>
      <c r="G8" s="5"/>
      <c r="H8" s="4" t="s">
        <v>32</v>
      </c>
      <c r="I8" s="1"/>
    </row>
    <row r="9" spans="1:9" ht="30">
      <c r="A9" s="1">
        <v>4</v>
      </c>
      <c r="B9" s="25"/>
      <c r="C9" s="6" t="s">
        <v>17</v>
      </c>
      <c r="D9" s="4" t="s">
        <v>23</v>
      </c>
      <c r="E9" s="5">
        <v>312662.39</v>
      </c>
      <c r="F9" s="5"/>
      <c r="G9" s="5"/>
      <c r="H9" s="4" t="s">
        <v>32</v>
      </c>
      <c r="I9" s="1"/>
    </row>
    <row r="10" spans="1:9" ht="30">
      <c r="A10" s="1">
        <v>5</v>
      </c>
      <c r="B10" s="25"/>
      <c r="C10" s="6" t="s">
        <v>18</v>
      </c>
      <c r="D10" s="4" t="s">
        <v>24</v>
      </c>
      <c r="E10" s="5">
        <v>99217.32</v>
      </c>
      <c r="F10" s="5">
        <v>99217.32</v>
      </c>
      <c r="G10" s="5"/>
      <c r="H10" s="4" t="s">
        <v>31</v>
      </c>
      <c r="I10" s="1"/>
    </row>
    <row r="11" spans="1:9" ht="30">
      <c r="A11" s="1">
        <v>6</v>
      </c>
      <c r="B11" s="25"/>
      <c r="C11" s="6" t="s">
        <v>19</v>
      </c>
      <c r="D11" s="4" t="s">
        <v>25</v>
      </c>
      <c r="E11" s="5">
        <v>93520.29</v>
      </c>
      <c r="F11" s="5">
        <v>19091.71</v>
      </c>
      <c r="G11" s="5" t="s">
        <v>28</v>
      </c>
      <c r="H11" s="4" t="s">
        <v>32</v>
      </c>
      <c r="I11" s="1"/>
    </row>
    <row r="12" spans="1:9" ht="30">
      <c r="A12" s="1">
        <v>7</v>
      </c>
      <c r="B12" s="25"/>
      <c r="C12" s="6" t="s">
        <v>20</v>
      </c>
      <c r="D12" s="9" t="s">
        <v>26</v>
      </c>
      <c r="E12" s="10">
        <v>254400</v>
      </c>
      <c r="F12" s="10"/>
      <c r="G12" s="10"/>
      <c r="H12" s="4" t="s">
        <v>32</v>
      </c>
      <c r="I12" s="1"/>
    </row>
    <row r="13" spans="1:9" ht="30">
      <c r="A13" s="1">
        <v>8</v>
      </c>
      <c r="B13" s="26"/>
      <c r="C13" s="9" t="s">
        <v>29</v>
      </c>
      <c r="D13" s="9" t="s">
        <v>27</v>
      </c>
      <c r="E13" s="10"/>
      <c r="F13" s="10"/>
      <c r="G13" s="10">
        <v>76000</v>
      </c>
      <c r="H13" s="4" t="s">
        <v>33</v>
      </c>
      <c r="I13" s="1"/>
    </row>
    <row r="14" spans="1:9" ht="15">
      <c r="A14" s="1"/>
      <c r="B14" s="2" t="s">
        <v>30</v>
      </c>
      <c r="C14" s="2"/>
      <c r="D14" s="3"/>
      <c r="E14" s="8">
        <f>E12+E11+E10+E9+E7+E6</f>
        <v>1010800</v>
      </c>
      <c r="F14" s="8">
        <f>F11+F10+F9+F8</f>
        <v>433200</v>
      </c>
      <c r="G14" s="8">
        <f>G13</f>
        <v>76000</v>
      </c>
      <c r="H14" s="4"/>
      <c r="I14" s="1"/>
    </row>
    <row r="15" spans="1:9" ht="45">
      <c r="A15" s="1">
        <v>9</v>
      </c>
      <c r="B15" s="24" t="s">
        <v>34</v>
      </c>
      <c r="C15" s="1" t="s">
        <v>36</v>
      </c>
      <c r="D15" s="4" t="s">
        <v>12</v>
      </c>
      <c r="E15" s="5">
        <v>36000</v>
      </c>
      <c r="F15" s="5"/>
      <c r="G15" s="5"/>
      <c r="H15" s="4" t="s">
        <v>14</v>
      </c>
      <c r="I15" s="1"/>
    </row>
    <row r="16" spans="1:9" ht="30">
      <c r="A16" s="1">
        <v>10</v>
      </c>
      <c r="B16" s="25"/>
      <c r="C16" s="1" t="s">
        <v>37</v>
      </c>
      <c r="D16" s="4" t="s">
        <v>13</v>
      </c>
      <c r="E16" s="5">
        <v>215000</v>
      </c>
      <c r="F16" s="5"/>
      <c r="G16" s="5"/>
      <c r="H16" s="4" t="s">
        <v>15</v>
      </c>
      <c r="I16" s="1"/>
    </row>
    <row r="17" spans="1:9" ht="30">
      <c r="A17" s="1">
        <v>11</v>
      </c>
      <c r="B17" s="25"/>
      <c r="C17" s="1" t="s">
        <v>38</v>
      </c>
      <c r="D17" s="4" t="s">
        <v>22</v>
      </c>
      <c r="E17" s="5">
        <v>318682.03</v>
      </c>
      <c r="F17" s="5"/>
      <c r="G17" s="5"/>
      <c r="H17" s="4" t="s">
        <v>35</v>
      </c>
      <c r="I17" s="1"/>
    </row>
    <row r="18" spans="1:9" ht="30">
      <c r="A18" s="1">
        <v>12</v>
      </c>
      <c r="B18" s="25"/>
      <c r="C18" s="1" t="s">
        <v>39</v>
      </c>
      <c r="D18" s="4" t="s">
        <v>23</v>
      </c>
      <c r="E18" s="5">
        <v>186717.97</v>
      </c>
      <c r="F18" s="5">
        <v>96464.38</v>
      </c>
      <c r="G18" s="5"/>
      <c r="H18" s="4" t="s">
        <v>35</v>
      </c>
      <c r="I18" s="1"/>
    </row>
    <row r="19" spans="1:9" ht="30">
      <c r="A19" s="1">
        <v>13</v>
      </c>
      <c r="B19" s="25"/>
      <c r="C19" s="1" t="s">
        <v>40</v>
      </c>
      <c r="D19" s="4" t="s">
        <v>24</v>
      </c>
      <c r="E19" s="5"/>
      <c r="F19" s="5">
        <v>336735.62</v>
      </c>
      <c r="G19" s="5"/>
      <c r="H19" s="4" t="s">
        <v>35</v>
      </c>
      <c r="I19" s="1"/>
    </row>
    <row r="20" spans="1:9" ht="30">
      <c r="A20" s="1">
        <v>14</v>
      </c>
      <c r="B20" s="25"/>
      <c r="C20" s="1" t="s">
        <v>41</v>
      </c>
      <c r="D20" s="4" t="s">
        <v>25</v>
      </c>
      <c r="E20" s="5">
        <v>254400</v>
      </c>
      <c r="F20" s="5"/>
      <c r="G20" s="5"/>
      <c r="H20" s="4" t="s">
        <v>35</v>
      </c>
      <c r="I20" s="1"/>
    </row>
    <row r="21" spans="1:9" ht="30">
      <c r="A21" s="1">
        <v>15</v>
      </c>
      <c r="B21" s="26"/>
      <c r="C21" s="9" t="s">
        <v>42</v>
      </c>
      <c r="D21" s="9" t="s">
        <v>27</v>
      </c>
      <c r="E21" s="5"/>
      <c r="F21" s="5"/>
      <c r="G21" s="10">
        <v>76000</v>
      </c>
      <c r="H21" s="4" t="s">
        <v>33</v>
      </c>
      <c r="I21" s="1"/>
    </row>
    <row r="22" spans="1:9" ht="15">
      <c r="A22" s="1"/>
      <c r="B22" s="2" t="s">
        <v>30</v>
      </c>
      <c r="C22" s="2"/>
      <c r="D22" s="3"/>
      <c r="E22" s="8">
        <f>E20+E18+E17+E16+E15</f>
        <v>1010800</v>
      </c>
      <c r="F22" s="8">
        <f>F19+F18</f>
        <v>433200</v>
      </c>
      <c r="G22" s="8">
        <f>G21</f>
        <v>76000</v>
      </c>
      <c r="H22" s="3"/>
      <c r="I22" s="1"/>
    </row>
    <row r="23" spans="1:9" ht="45">
      <c r="A23" s="1">
        <v>16</v>
      </c>
      <c r="B23" s="24" t="s">
        <v>43</v>
      </c>
      <c r="C23" s="1" t="s">
        <v>44</v>
      </c>
      <c r="D23" s="4" t="s">
        <v>12</v>
      </c>
      <c r="E23" s="5">
        <v>36000</v>
      </c>
      <c r="F23" s="5"/>
      <c r="G23" s="5"/>
      <c r="H23" s="4" t="s">
        <v>14</v>
      </c>
      <c r="I23" s="1"/>
    </row>
    <row r="24" spans="1:9" ht="30">
      <c r="A24" s="1">
        <v>17</v>
      </c>
      <c r="B24" s="25"/>
      <c r="C24" s="1" t="s">
        <v>45</v>
      </c>
      <c r="D24" s="4" t="s">
        <v>13</v>
      </c>
      <c r="E24" s="5">
        <v>215000</v>
      </c>
      <c r="F24" s="5"/>
      <c r="G24" s="5"/>
      <c r="H24" s="4" t="s">
        <v>15</v>
      </c>
      <c r="I24" s="1"/>
    </row>
    <row r="25" spans="1:9" ht="30">
      <c r="A25" s="1">
        <v>18</v>
      </c>
      <c r="B25" s="25"/>
      <c r="C25" s="1" t="s">
        <v>47</v>
      </c>
      <c r="D25" s="4" t="s">
        <v>22</v>
      </c>
      <c r="E25" s="5">
        <v>323408.97</v>
      </c>
      <c r="F25" s="5"/>
      <c r="G25" s="5"/>
      <c r="H25" s="4" t="s">
        <v>51</v>
      </c>
      <c r="I25" s="1"/>
    </row>
    <row r="26" spans="1:9" ht="30">
      <c r="A26" s="1">
        <v>19</v>
      </c>
      <c r="B26" s="25"/>
      <c r="C26" s="1" t="s">
        <v>48</v>
      </c>
      <c r="D26" s="4" t="s">
        <v>23</v>
      </c>
      <c r="E26" s="5">
        <v>181991.03</v>
      </c>
      <c r="F26" s="5">
        <v>173596.12</v>
      </c>
      <c r="G26" s="5"/>
      <c r="H26" s="4" t="s">
        <v>51</v>
      </c>
      <c r="I26" s="1"/>
    </row>
    <row r="27" spans="1:9" ht="30">
      <c r="A27" s="1">
        <v>20</v>
      </c>
      <c r="B27" s="25"/>
      <c r="C27" s="1" t="s">
        <v>49</v>
      </c>
      <c r="D27" s="4" t="s">
        <v>24</v>
      </c>
      <c r="E27" s="5"/>
      <c r="F27" s="5">
        <v>259603.88</v>
      </c>
      <c r="G27" s="5"/>
      <c r="H27" s="4" t="s">
        <v>51</v>
      </c>
      <c r="I27" s="1"/>
    </row>
    <row r="28" spans="1:9" ht="30">
      <c r="A28" s="1">
        <v>21</v>
      </c>
      <c r="B28" s="25"/>
      <c r="C28" s="1" t="s">
        <v>50</v>
      </c>
      <c r="D28" s="4" t="s">
        <v>25</v>
      </c>
      <c r="E28" s="5">
        <v>254400</v>
      </c>
      <c r="F28" s="5"/>
      <c r="G28" s="5"/>
      <c r="H28" s="4" t="s">
        <v>51</v>
      </c>
      <c r="I28" s="1"/>
    </row>
    <row r="29" spans="1:9" ht="30">
      <c r="A29" s="1">
        <v>22</v>
      </c>
      <c r="B29" s="26"/>
      <c r="C29" s="9" t="s">
        <v>46</v>
      </c>
      <c r="D29" s="9" t="s">
        <v>27</v>
      </c>
      <c r="E29" s="5"/>
      <c r="F29" s="5"/>
      <c r="G29" s="10">
        <v>76000</v>
      </c>
      <c r="H29" s="4" t="s">
        <v>33</v>
      </c>
      <c r="I29" s="1"/>
    </row>
    <row r="30" spans="1:9" ht="15">
      <c r="A30" s="1"/>
      <c r="B30" s="2" t="s">
        <v>30</v>
      </c>
      <c r="C30" s="1"/>
      <c r="D30" s="4"/>
      <c r="E30" s="8">
        <f>E28+E26+E25+E24+E23</f>
        <v>1010800</v>
      </c>
      <c r="F30" s="8">
        <f>F27+F26</f>
        <v>433200</v>
      </c>
      <c r="G30" s="8">
        <f>G29</f>
        <v>76000</v>
      </c>
      <c r="H30" s="4"/>
      <c r="I30" s="1"/>
    </row>
    <row r="31" spans="1:9" ht="45">
      <c r="A31" s="1">
        <v>23</v>
      </c>
      <c r="B31" s="24" t="s">
        <v>52</v>
      </c>
      <c r="C31" s="1" t="s">
        <v>54</v>
      </c>
      <c r="D31" s="4" t="s">
        <v>12</v>
      </c>
      <c r="E31" s="5">
        <v>36000</v>
      </c>
      <c r="F31" s="5"/>
      <c r="G31" s="5"/>
      <c r="H31" s="4" t="s">
        <v>14</v>
      </c>
      <c r="I31" s="1"/>
    </row>
    <row r="32" spans="1:9" ht="30">
      <c r="A32" s="1">
        <v>24</v>
      </c>
      <c r="B32" s="25"/>
      <c r="C32" s="1" t="s">
        <v>55</v>
      </c>
      <c r="D32" s="4" t="s">
        <v>13</v>
      </c>
      <c r="E32" s="5">
        <v>215000</v>
      </c>
      <c r="F32" s="5"/>
      <c r="G32" s="5"/>
      <c r="H32" s="4" t="s">
        <v>15</v>
      </c>
      <c r="I32" s="1"/>
    </row>
    <row r="33" spans="1:9" ht="30">
      <c r="A33" s="1">
        <v>25</v>
      </c>
      <c r="B33" s="25"/>
      <c r="C33" s="1" t="s">
        <v>58</v>
      </c>
      <c r="D33" s="4" t="s">
        <v>22</v>
      </c>
      <c r="E33" s="5">
        <v>378194.19</v>
      </c>
      <c r="F33" s="5"/>
      <c r="G33" s="5"/>
      <c r="H33" s="4" t="s">
        <v>61</v>
      </c>
      <c r="I33" s="1"/>
    </row>
    <row r="34" spans="1:9" ht="30">
      <c r="A34" s="1">
        <v>26</v>
      </c>
      <c r="B34" s="25"/>
      <c r="C34" s="1" t="s">
        <v>59</v>
      </c>
      <c r="D34" s="4" t="s">
        <v>23</v>
      </c>
      <c r="E34" s="5">
        <v>127205.81</v>
      </c>
      <c r="F34" s="5">
        <v>144439.63</v>
      </c>
      <c r="G34" s="5"/>
      <c r="H34" s="4" t="s">
        <v>61</v>
      </c>
      <c r="I34" s="1"/>
    </row>
    <row r="35" spans="1:9" ht="30">
      <c r="A35" s="1">
        <v>27</v>
      </c>
      <c r="B35" s="25"/>
      <c r="C35" s="1" t="s">
        <v>60</v>
      </c>
      <c r="D35" s="4" t="s">
        <v>24</v>
      </c>
      <c r="E35" s="5"/>
      <c r="F35" s="5">
        <v>288760.37</v>
      </c>
      <c r="G35" s="5"/>
      <c r="H35" s="4" t="s">
        <v>61</v>
      </c>
      <c r="I35" s="1"/>
    </row>
    <row r="36" spans="1:9" ht="30">
      <c r="A36" s="1">
        <v>28</v>
      </c>
      <c r="B36" s="25"/>
      <c r="C36" s="1" t="s">
        <v>62</v>
      </c>
      <c r="D36" s="4" t="s">
        <v>25</v>
      </c>
      <c r="E36" s="5">
        <v>161823</v>
      </c>
      <c r="F36" s="5"/>
      <c r="G36" s="5"/>
      <c r="H36" s="4" t="s">
        <v>61</v>
      </c>
      <c r="I36" s="1"/>
    </row>
    <row r="37" spans="1:9" ht="30">
      <c r="A37" s="1">
        <v>29</v>
      </c>
      <c r="B37" s="25"/>
      <c r="C37" s="1" t="s">
        <v>63</v>
      </c>
      <c r="D37" s="4" t="s">
        <v>26</v>
      </c>
      <c r="E37" s="5">
        <v>81900</v>
      </c>
      <c r="F37" s="5"/>
      <c r="G37" s="5"/>
      <c r="H37" s="4" t="s">
        <v>66</v>
      </c>
      <c r="I37" s="1"/>
    </row>
    <row r="38" spans="1:9" ht="30">
      <c r="A38" s="1">
        <v>30</v>
      </c>
      <c r="B38" s="25"/>
      <c r="C38" s="1" t="s">
        <v>64</v>
      </c>
      <c r="D38" s="4" t="s">
        <v>56</v>
      </c>
      <c r="E38" s="5">
        <v>10677</v>
      </c>
      <c r="F38" s="5"/>
      <c r="G38" s="5"/>
      <c r="H38" s="4" t="s">
        <v>66</v>
      </c>
      <c r="I38" s="1"/>
    </row>
    <row r="39" spans="1:9" ht="30">
      <c r="A39" s="1">
        <v>31</v>
      </c>
      <c r="B39" s="26"/>
      <c r="C39" s="9" t="s">
        <v>53</v>
      </c>
      <c r="D39" s="9" t="s">
        <v>27</v>
      </c>
      <c r="E39" s="5"/>
      <c r="F39" s="5"/>
      <c r="G39" s="10">
        <v>76000</v>
      </c>
      <c r="H39" s="4" t="s">
        <v>33</v>
      </c>
      <c r="I39" s="1"/>
    </row>
    <row r="40" spans="1:9" ht="15">
      <c r="A40" s="1"/>
      <c r="B40" s="2" t="s">
        <v>30</v>
      </c>
      <c r="C40" s="1"/>
      <c r="D40" s="4"/>
      <c r="E40" s="8">
        <f>E38+E37+E36+E34+E33+E32+E31</f>
        <v>1010800</v>
      </c>
      <c r="F40" s="8">
        <f>F35+F34</f>
        <v>433200</v>
      </c>
      <c r="G40" s="8">
        <f>G39</f>
        <v>76000</v>
      </c>
      <c r="H40" s="4"/>
      <c r="I40" s="1"/>
    </row>
    <row r="41" spans="1:9" ht="30">
      <c r="A41" s="1">
        <v>32</v>
      </c>
      <c r="B41" s="24" t="s">
        <v>65</v>
      </c>
      <c r="C41" s="1" t="s">
        <v>67</v>
      </c>
      <c r="D41" s="4" t="s">
        <v>25</v>
      </c>
      <c r="E41" s="5"/>
      <c r="F41" s="5">
        <v>366102.15</v>
      </c>
      <c r="G41" s="5"/>
      <c r="H41" s="4" t="s">
        <v>35</v>
      </c>
      <c r="I41" s="1"/>
    </row>
    <row r="42" spans="1:9" ht="30">
      <c r="A42" s="1">
        <v>33</v>
      </c>
      <c r="B42" s="26"/>
      <c r="C42" s="1" t="s">
        <v>68</v>
      </c>
      <c r="D42" s="4" t="s">
        <v>26</v>
      </c>
      <c r="E42" s="5"/>
      <c r="F42" s="5">
        <v>292597.85</v>
      </c>
      <c r="G42" s="5"/>
      <c r="H42" s="4" t="s">
        <v>35</v>
      </c>
      <c r="I42" s="1"/>
    </row>
    <row r="43" spans="1:9" ht="15">
      <c r="A43" s="1"/>
      <c r="B43" s="2" t="s">
        <v>30</v>
      </c>
      <c r="C43" s="1"/>
      <c r="D43" s="1"/>
      <c r="E43" s="8">
        <v>0</v>
      </c>
      <c r="F43" s="8">
        <f>F42+F41</f>
        <v>658700</v>
      </c>
      <c r="G43" s="8">
        <v>0</v>
      </c>
      <c r="H43" s="1"/>
      <c r="I43" s="1"/>
    </row>
    <row r="44" spans="1:9" ht="30">
      <c r="A44" s="1">
        <v>34</v>
      </c>
      <c r="B44" s="24" t="s">
        <v>69</v>
      </c>
      <c r="C44" s="1" t="s">
        <v>73</v>
      </c>
      <c r="D44" s="4" t="s">
        <v>25</v>
      </c>
      <c r="E44" s="5" t="s">
        <v>28</v>
      </c>
      <c r="F44" s="5">
        <v>161305</v>
      </c>
      <c r="G44" s="5"/>
      <c r="H44" s="4" t="s">
        <v>66</v>
      </c>
      <c r="I44" s="1"/>
    </row>
    <row r="45" spans="1:9" ht="30">
      <c r="A45" s="4">
        <v>35</v>
      </c>
      <c r="B45" s="25"/>
      <c r="C45" s="4" t="s">
        <v>72</v>
      </c>
      <c r="D45" s="4" t="s">
        <v>26</v>
      </c>
      <c r="E45" s="12"/>
      <c r="F45" s="12">
        <v>28587</v>
      </c>
      <c r="G45" s="12"/>
      <c r="H45" s="4" t="s">
        <v>66</v>
      </c>
      <c r="I45" s="11"/>
    </row>
    <row r="46" spans="1:9" ht="30">
      <c r="A46" s="4">
        <v>36</v>
      </c>
      <c r="B46" s="25"/>
      <c r="C46" s="4" t="s">
        <v>75</v>
      </c>
      <c r="D46" s="4" t="s">
        <v>56</v>
      </c>
      <c r="E46" s="13"/>
      <c r="F46" s="12">
        <v>118905</v>
      </c>
      <c r="G46" s="13"/>
      <c r="H46" s="4" t="s">
        <v>76</v>
      </c>
      <c r="I46" s="11"/>
    </row>
    <row r="47" spans="1:9" ht="30">
      <c r="A47" s="4">
        <v>37</v>
      </c>
      <c r="B47" s="25"/>
      <c r="C47" s="4" t="s">
        <v>74</v>
      </c>
      <c r="D47" s="4" t="s">
        <v>70</v>
      </c>
      <c r="E47" s="4"/>
      <c r="F47" s="12">
        <v>109917</v>
      </c>
      <c r="G47" s="4"/>
      <c r="H47" s="4" t="s">
        <v>76</v>
      </c>
      <c r="I47" s="11"/>
    </row>
    <row r="48" spans="1:9" ht="30">
      <c r="A48" s="4">
        <v>38</v>
      </c>
      <c r="B48" s="26"/>
      <c r="C48" s="4" t="s">
        <v>77</v>
      </c>
      <c r="D48" s="4" t="s">
        <v>71</v>
      </c>
      <c r="E48" s="4"/>
      <c r="F48" s="12">
        <v>239986</v>
      </c>
      <c r="G48" s="4"/>
      <c r="H48" s="4" t="s">
        <v>66</v>
      </c>
      <c r="I48" s="11"/>
    </row>
    <row r="49" spans="1:9" ht="15">
      <c r="A49" s="4"/>
      <c r="B49" s="2" t="s">
        <v>30</v>
      </c>
      <c r="C49" s="4"/>
      <c r="D49" s="4"/>
      <c r="E49" s="14">
        <v>0</v>
      </c>
      <c r="F49" s="14">
        <f>F48+F47+F46+F45+F44</f>
        <v>658700</v>
      </c>
      <c r="G49" s="14">
        <v>0</v>
      </c>
      <c r="H49" s="4"/>
      <c r="I49" s="11"/>
    </row>
    <row r="50" spans="1:9" ht="30">
      <c r="A50" s="4">
        <v>39</v>
      </c>
      <c r="B50" s="27" t="s">
        <v>78</v>
      </c>
      <c r="C50" s="4" t="s">
        <v>79</v>
      </c>
      <c r="D50" s="4" t="s">
        <v>25</v>
      </c>
      <c r="E50" s="4"/>
      <c r="F50" s="12">
        <v>194266</v>
      </c>
      <c r="G50" s="4"/>
      <c r="H50" s="4" t="s">
        <v>32</v>
      </c>
      <c r="I50" s="11"/>
    </row>
    <row r="51" spans="1:9" ht="30">
      <c r="A51" s="4">
        <v>40</v>
      </c>
      <c r="B51" s="28"/>
      <c r="C51" s="4" t="s">
        <v>80</v>
      </c>
      <c r="D51" s="4" t="s">
        <v>26</v>
      </c>
      <c r="E51" s="4"/>
      <c r="F51" s="12">
        <v>113600.43</v>
      </c>
      <c r="G51" s="4"/>
      <c r="H51" s="4" t="s">
        <v>32</v>
      </c>
      <c r="I51" s="11"/>
    </row>
    <row r="52" spans="1:9" ht="30">
      <c r="A52" s="4">
        <v>41</v>
      </c>
      <c r="B52" s="28"/>
      <c r="C52" s="4" t="s">
        <v>81</v>
      </c>
      <c r="D52" s="4" t="s">
        <v>56</v>
      </c>
      <c r="E52" s="4"/>
      <c r="F52" s="12">
        <v>182985.01</v>
      </c>
      <c r="G52" s="4"/>
      <c r="H52" s="4" t="s">
        <v>32</v>
      </c>
      <c r="I52" s="11"/>
    </row>
    <row r="53" spans="1:9" ht="30">
      <c r="A53" s="4">
        <v>42</v>
      </c>
      <c r="B53" s="28"/>
      <c r="C53" s="4" t="s">
        <v>82</v>
      </c>
      <c r="D53" s="4" t="s">
        <v>70</v>
      </c>
      <c r="E53" s="4"/>
      <c r="F53" s="12">
        <v>69263</v>
      </c>
      <c r="G53" s="4"/>
      <c r="H53" s="4" t="s">
        <v>32</v>
      </c>
      <c r="I53" s="11"/>
    </row>
    <row r="54" spans="1:9" ht="30">
      <c r="A54" s="4">
        <v>43</v>
      </c>
      <c r="B54" s="29"/>
      <c r="C54" s="4" t="s">
        <v>83</v>
      </c>
      <c r="D54" s="4" t="s">
        <v>71</v>
      </c>
      <c r="E54" s="4"/>
      <c r="F54" s="12">
        <v>98585.56</v>
      </c>
      <c r="G54" s="4"/>
      <c r="H54" s="4" t="s">
        <v>32</v>
      </c>
      <c r="I54" s="11"/>
    </row>
    <row r="55" spans="1:9" ht="15">
      <c r="A55" s="4"/>
      <c r="B55" s="2" t="s">
        <v>30</v>
      </c>
      <c r="C55" s="4"/>
      <c r="D55" s="4"/>
      <c r="E55" s="14">
        <v>0</v>
      </c>
      <c r="F55" s="14">
        <f>F50+F51+F52+F53+F54</f>
        <v>658700</v>
      </c>
      <c r="G55" s="14">
        <v>0</v>
      </c>
      <c r="H55" s="4"/>
      <c r="I55" s="11"/>
    </row>
    <row r="56" spans="1:9" ht="27" customHeight="1">
      <c r="A56" s="4"/>
      <c r="B56" s="3" t="s">
        <v>84</v>
      </c>
      <c r="C56" s="4"/>
      <c r="D56" s="4"/>
      <c r="E56" s="14">
        <f>E55+E49+E43+E40+E30+E22+E14</f>
        <v>4043200</v>
      </c>
      <c r="F56" s="14">
        <f>F55+F49+F43+F40+F30+F22+F14</f>
        <v>3708900</v>
      </c>
      <c r="G56" s="14">
        <f>G55+G49+G43+G40+G30+G22+G14</f>
        <v>304000</v>
      </c>
      <c r="H56" s="4"/>
      <c r="I56" s="11"/>
    </row>
    <row r="61" spans="1:9" ht="15">
      <c r="A61" s="15" t="s">
        <v>85</v>
      </c>
      <c r="B61" s="15"/>
      <c r="C61" s="15"/>
      <c r="D61" s="15"/>
      <c r="E61" s="15"/>
      <c r="F61" s="15"/>
      <c r="G61" s="15"/>
      <c r="H61" s="15"/>
      <c r="I61" s="15"/>
    </row>
  </sheetData>
  <sheetProtection/>
  <mergeCells count="16">
    <mergeCell ref="B41:B42"/>
    <mergeCell ref="B44:B48"/>
    <mergeCell ref="B50:B54"/>
    <mergeCell ref="B6:B13"/>
    <mergeCell ref="B15:B21"/>
    <mergeCell ref="B23:B29"/>
    <mergeCell ref="A61:I61"/>
    <mergeCell ref="A2:I2"/>
    <mergeCell ref="E4:G4"/>
    <mergeCell ref="A4:A5"/>
    <mergeCell ref="B4:B5"/>
    <mergeCell ref="C4:C5"/>
    <mergeCell ref="D4:D5"/>
    <mergeCell ref="H4:H5"/>
    <mergeCell ref="I4:I5"/>
    <mergeCell ref="B31:B3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Бердукаева Марина</dc:creator>
  <cp:keywords/>
  <dc:description/>
  <cp:lastModifiedBy>Пользователь_2</cp:lastModifiedBy>
  <cp:lastPrinted>2016-12-01T08:19:51Z</cp:lastPrinted>
  <dcterms:created xsi:type="dcterms:W3CDTF">2016-12-01T06:04:24Z</dcterms:created>
  <dcterms:modified xsi:type="dcterms:W3CDTF">2017-01-16T15:04:27Z</dcterms:modified>
  <cp:category/>
  <cp:version/>
  <cp:contentType/>
  <cp:contentStatus/>
</cp:coreProperties>
</file>